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<sst xmlns="http://schemas.openxmlformats.org/spreadsheetml/2006/main" count="56" uniqueCount="56">
  <si>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</si>
  <si>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</si>
  <si>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</si>
  <si>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</si>
  <si>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</si>
  <si>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</si>
  <si>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</si>
  <si>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</si>
  <si>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</si>
  <si>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</si>
  <si>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</si>
  <si>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</si>
  <si>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</si>
  <si>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</si>
  <si>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</si>
  <si>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</si>
  <si>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</si>
  <si>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</si>
  <si>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</si>
  <si>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</si>
  <si>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</si>
  <si>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</si>
  <si>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</si>
  <si>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</si>
  <si>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</si>
  <si>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</si>
  <si>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</si>
  <si>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</si>
  <si>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</si>
  <si>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</si>
  <si>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</si>
  <si>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</si>
  <si>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</si>
  <si>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</si>
  <si>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</si>
  <si>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</si>
  <si>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</si>
  <si>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</si>
  <si>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</si>
  <si>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</si>
  <si>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</si>
  <si>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</si>
  <si>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</si>
  <si>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</si>
  <si>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</si>
  <si>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</si>
  <si>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</si>
  <si>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</si>
  <si>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</si>
  <si>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</si>
  <si>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</si>
  <si>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</si>
  <si>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</si>
  <si>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</si>
  <si>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</si>
  <si>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Cortázar,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</si>
</sst>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68977828.61999999</v>
      </c>
      <c r="C4" s="14">
        <f>SUM(C5:C11)</f>
        <v>82662040.530000001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1189179.49</v>
      </c>
      <c r="C9" s="15">
        <v>788143.13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67788649.129999995</v>
      </c>
      <c r="C11" s="15">
        <v>81873897.400000006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905293.16</v>
      </c>
      <c r="C13" s="14">
        <f>SUM(C14:C15)</f>
        <v>75374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905293.16</v>
      </c>
      <c r="C15" s="15">
        <v>75374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74889.14</v>
      </c>
      <c r="C17" s="14">
        <f>SUM(C18:C22)</f>
        <v>605207.82999999996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74889.14</v>
      </c>
      <c r="C22" s="15">
        <v>605207.82999999996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69958010.919999987</v>
      </c>
      <c r="C24" s="16">
        <f>SUM(C4+C13+C17)</f>
        <v>83342622.359999999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57669709.590000004</v>
      </c>
      <c r="C27" s="14">
        <f>SUM(C28:C30)</f>
        <v>72437756.789999992</v>
      </c>
      <c r="D27" s="2"/>
    </row>
    <row r="28" spans="1:5" ht="11.25" customHeight="1" x14ac:dyDescent="0.2">
      <c r="A28" s="8" t="s">
        <v>36</v>
      </c>
      <c r="B28" s="15">
        <v>26759691.140000001</v>
      </c>
      <c r="C28" s="15">
        <v>33630349.909999996</v>
      </c>
      <c r="D28" s="4">
        <v>5110</v>
      </c>
    </row>
    <row r="29" spans="1:5" ht="11.25" customHeight="1" x14ac:dyDescent="0.2">
      <c r="A29" s="8" t="s">
        <v>16</v>
      </c>
      <c r="B29" s="15">
        <v>10017130.32</v>
      </c>
      <c r="C29" s="15">
        <v>12734472.289999999</v>
      </c>
      <c r="D29" s="4">
        <v>5120</v>
      </c>
    </row>
    <row r="30" spans="1:5" ht="11.25" customHeight="1" x14ac:dyDescent="0.2">
      <c r="A30" s="8" t="s">
        <v>17</v>
      </c>
      <c r="B30" s="15">
        <v>20892888.129999999</v>
      </c>
      <c r="C30" s="15">
        <v>26072934.59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5774.99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5774.99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26437034.789999999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26437034.789999999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4255025.87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4255025.87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84112519.370000005</v>
      </c>
      <c r="C64" s="16">
        <f>C61+C55+C48+C43+C32+C27</f>
        <v>76692782.659999996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-14154508.450000018</v>
      </c>
      <c r="C66" s="14">
        <f>C24-C64</f>
        <v>6649839.700000003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2024-10-18T21:45:01Z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